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<sst xmlns="http://schemas.openxmlformats.org/spreadsheetml/2006/main" count="139" uniqueCount="68">
  <si>
    <t>Фамилия </t>
  </si>
  <si>
    <t>Имя </t>
  </si>
  <si>
    <t>Отчество </t>
  </si>
  <si>
    <t>Акопян </t>
  </si>
  <si>
    <t>Варужан </t>
  </si>
  <si>
    <t>Хачатурович </t>
  </si>
  <si>
    <t>Алексеев </t>
  </si>
  <si>
    <t>Алексей </t>
  </si>
  <si>
    <t>Владиславович </t>
  </si>
  <si>
    <t>Анцыпович </t>
  </si>
  <si>
    <t>Михаил </t>
  </si>
  <si>
    <t>Владимирович </t>
  </si>
  <si>
    <t>Буякова </t>
  </si>
  <si>
    <t>Анна </t>
  </si>
  <si>
    <t>Витальевна </t>
  </si>
  <si>
    <t>Захаров </t>
  </si>
  <si>
    <t>Денис </t>
  </si>
  <si>
    <t>Юрьевич </t>
  </si>
  <si>
    <t>Кулешова </t>
  </si>
  <si>
    <t>Ксения </t>
  </si>
  <si>
    <t>Александровна </t>
  </si>
  <si>
    <t>Лагутин </t>
  </si>
  <si>
    <t>Александр </t>
  </si>
  <si>
    <t>Сергеевич </t>
  </si>
  <si>
    <t>Нарвышев </t>
  </si>
  <si>
    <t>Сергей </t>
  </si>
  <si>
    <t>Викторович </t>
  </si>
  <si>
    <t>Нога </t>
  </si>
  <si>
    <t>Николаевич </t>
  </si>
  <si>
    <t>Паршин </t>
  </si>
  <si>
    <t>Николай </t>
  </si>
  <si>
    <t>Пятыгина </t>
  </si>
  <si>
    <t>Рудской </t>
  </si>
  <si>
    <t>Владимир </t>
  </si>
  <si>
    <t>Скосырский </t>
  </si>
  <si>
    <t>Антон </t>
  </si>
  <si>
    <t>Сухорукова </t>
  </si>
  <si>
    <t>Анастасия </t>
  </si>
  <si>
    <t>Андреевна </t>
  </si>
  <si>
    <t>№</t>
  </si>
  <si>
    <t>Вариант</t>
  </si>
  <si>
    <t>Симонов</t>
  </si>
  <si>
    <t>Андрей</t>
  </si>
  <si>
    <t>н</t>
  </si>
  <si>
    <t>д</t>
  </si>
  <si>
    <t>д20</t>
  </si>
  <si>
    <t>д2</t>
  </si>
  <si>
    <t>д3</t>
  </si>
  <si>
    <t>д15</t>
  </si>
  <si>
    <t>н10</t>
  </si>
  <si>
    <t>н20</t>
  </si>
  <si>
    <t>нб</t>
  </si>
  <si>
    <t>КР1 03.11.06</t>
  </si>
  <si>
    <t>КР1 10.10.06</t>
  </si>
  <si>
    <t>нд20</t>
  </si>
  <si>
    <t>д!20</t>
  </si>
  <si>
    <t>КР2</t>
  </si>
  <si>
    <t>КР1 17.11.06</t>
  </si>
  <si>
    <t>КР1</t>
  </si>
  <si>
    <t>Пропущено</t>
  </si>
  <si>
    <t>КР1 12.12.06</t>
  </si>
  <si>
    <t>КР1 19.12.06</t>
  </si>
  <si>
    <t>не свой в.</t>
  </si>
  <si>
    <t>КР1 20.12.06</t>
  </si>
  <si>
    <t>КР1 21.12.06</t>
  </si>
  <si>
    <t>Освобождение</t>
  </si>
  <si>
    <t>Контрольные</t>
  </si>
  <si>
    <t>от задачи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</si>
</sst>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8"/>
  <sheetViews>
    <sheetView tabSelected="1" workbookViewId="0" topLeftCell="A1">
      <selection activeCell="A1" sqref="A1"/>
    </sheetView>
  </sheetViews>
  <sheetFormatPr defaultColWidth="9.140625" defaultRowHeight="12.75"/>
  <cols>
    <col min="2" max="2" width="0" style="0" hidden="1" customWidth="1"/>
    <col min="3" max="5" width="20.7109375" style="0" customWidth="1"/>
    <col min="6" max="13" width="11.140625" style="13" customWidth="1"/>
    <col min="14" max="32" width="10.140625" style="0" customWidth="1"/>
    <col min="33" max="33" width="11.7109375" style="13" customWidth="1"/>
    <col min="34" max="35" width="13.57421875" style="13" customWidth="1"/>
  </cols>
  <sheetData>
    <row r="2" spans="25:35" ht="12.75">
      <c r="Y2" s="1" t="s">
        <v>56</v>
      </c>
      <c r="Z2" s="1" t="s">
        <v>56</v>
      </c>
      <c r="AA2" s="1" t="s">
        <v>56</v>
      </c>
      <c r="AB2" s="1" t="s">
        <v>56</v>
      </c>
      <c r="AC2" s="1" t="s">
        <v>56</v>
      </c>
      <c r="AD2" s="1"/>
      <c r="AH2"/>
      <c r="AI2" t="s">
        <v>65</v>
      </c>
    </row>
    <row r="3" spans="1:35" s="1" customFormat="1" ht="19.5" customHeight="1">
      <c r="A3" s="2" t="s">
        <v>39</v>
      </c>
      <c r="B3" s="2" t="s">
        <v>40</v>
      </c>
      <c r="C3" s="3" t="s">
        <v>0</v>
      </c>
      <c r="D3" s="3" t="s">
        <v>1</v>
      </c>
      <c r="E3" s="3" t="s">
        <v>2</v>
      </c>
      <c r="F3" s="14" t="s">
        <v>53</v>
      </c>
      <c r="G3" s="14" t="s">
        <v>52</v>
      </c>
      <c r="H3" s="14" t="s">
        <v>57</v>
      </c>
      <c r="I3" s="14" t="s">
        <v>60</v>
      </c>
      <c r="J3" s="14" t="s">
        <v>61</v>
      </c>
      <c r="K3" s="14" t="s">
        <v>63</v>
      </c>
      <c r="L3" s="14" t="s">
        <v>64</v>
      </c>
      <c r="M3" s="14" t="s">
        <v>58</v>
      </c>
      <c r="N3" s="4">
        <v>38965</v>
      </c>
      <c r="O3" s="4">
        <f>N3+7</f>
        <v>38972</v>
      </c>
      <c r="P3" s="4">
        <f aca="true" t="shared" si="0" ref="P3:AF3">O3+7</f>
        <v>38979</v>
      </c>
      <c r="Q3" s="4">
        <f t="shared" si="0"/>
        <v>38986</v>
      </c>
      <c r="R3" s="4">
        <f t="shared" si="0"/>
        <v>38993</v>
      </c>
      <c r="S3" s="4">
        <f t="shared" si="0"/>
        <v>39000</v>
      </c>
      <c r="T3" s="4">
        <f t="shared" si="0"/>
        <v>39007</v>
      </c>
      <c r="U3" s="4">
        <f t="shared" si="0"/>
        <v>39014</v>
      </c>
      <c r="V3" s="4">
        <f t="shared" si="0"/>
        <v>39021</v>
      </c>
      <c r="W3" s="4">
        <f t="shared" si="0"/>
        <v>39028</v>
      </c>
      <c r="X3" s="4">
        <f t="shared" si="0"/>
        <v>39035</v>
      </c>
      <c r="Y3" s="4">
        <f t="shared" si="0"/>
        <v>39042</v>
      </c>
      <c r="Z3" s="4">
        <v>39063</v>
      </c>
      <c r="AA3" s="4">
        <v>39070</v>
      </c>
      <c r="AB3" s="4">
        <v>39071</v>
      </c>
      <c r="AC3" s="4">
        <v>39072</v>
      </c>
      <c r="AD3" s="4" t="s">
        <v>56</v>
      </c>
      <c r="AE3" s="4">
        <f>Y3+7</f>
        <v>39049</v>
      </c>
      <c r="AF3" s="4">
        <f t="shared" si="0"/>
        <v>39056</v>
      </c>
      <c r="AG3" s="15" t="s">
        <v>59</v>
      </c>
      <c r="AH3" s="1" t="s">
        <v>66</v>
      </c>
      <c r="AI3" s="1" t="s">
        <v>67</v>
      </c>
    </row>
    <row r="4" spans="1:35" ht="19.5" customHeight="1">
      <c r="A4" s="5">
        <v>1</v>
      </c>
      <c r="B4" s="5">
        <v>1</v>
      </c>
      <c r="C4" s="6" t="s">
        <v>3</v>
      </c>
      <c r="D4" s="6" t="s">
        <v>4</v>
      </c>
      <c r="E4" s="6" t="s">
        <v>5</v>
      </c>
      <c r="F4" s="11">
        <v>0</v>
      </c>
      <c r="G4" s="11"/>
      <c r="H4" s="11"/>
      <c r="I4" s="11">
        <v>2</v>
      </c>
      <c r="J4" s="11"/>
      <c r="K4" s="11"/>
      <c r="L4" s="11"/>
      <c r="M4" s="11">
        <f>MAX(F4:L4)</f>
        <v>2</v>
      </c>
      <c r="N4" s="7" t="s">
        <v>44</v>
      </c>
      <c r="O4" s="7" t="s">
        <v>43</v>
      </c>
      <c r="P4" s="7" t="s">
        <v>45</v>
      </c>
      <c r="Q4" s="8">
        <v>10</v>
      </c>
      <c r="R4" s="7" t="s">
        <v>43</v>
      </c>
      <c r="S4" s="8">
        <v>20</v>
      </c>
      <c r="T4" s="8">
        <v>20</v>
      </c>
      <c r="U4" s="8">
        <v>20</v>
      </c>
      <c r="V4" s="8" t="s">
        <v>43</v>
      </c>
      <c r="W4" s="8" t="s">
        <v>43</v>
      </c>
      <c r="X4" s="8" t="s">
        <v>43</v>
      </c>
      <c r="Y4" s="8"/>
      <c r="Z4" s="8"/>
      <c r="AA4" s="8"/>
      <c r="AB4" s="8"/>
      <c r="AC4" s="8">
        <v>3</v>
      </c>
      <c r="AD4" s="8">
        <f>MAX(Y4:AC4)</f>
        <v>3</v>
      </c>
      <c r="AE4" s="8" t="s">
        <v>43</v>
      </c>
      <c r="AF4" s="8" t="s">
        <v>43</v>
      </c>
      <c r="AG4" s="13">
        <v>8</v>
      </c>
      <c r="AH4" t="str">
        <f>IF(((M4&gt;=2)*(AD4&gt;=2)),"Выполнены","Нет")</f>
        <v>Выполнены</v>
      </c>
      <c r="AI4" t="str">
        <f>IF((M4=3)*(AD4=3),"Рекомендуется","Нет")</f>
        <v>Нет</v>
      </c>
    </row>
    <row r="5" spans="1:35" ht="19.5" customHeight="1">
      <c r="A5" s="8">
        <v>2</v>
      </c>
      <c r="B5" s="8">
        <v>2</v>
      </c>
      <c r="C5" s="6" t="s">
        <v>6</v>
      </c>
      <c r="D5" s="6" t="s">
        <v>7</v>
      </c>
      <c r="E5" s="6" t="s">
        <v>8</v>
      </c>
      <c r="F5" s="11">
        <v>0</v>
      </c>
      <c r="G5" s="11">
        <v>2</v>
      </c>
      <c r="H5" s="11"/>
      <c r="I5" s="11"/>
      <c r="J5" s="11"/>
      <c r="K5" s="11"/>
      <c r="L5" s="11"/>
      <c r="M5" s="11">
        <f aca="true" t="shared" si="1" ref="M5:M18">MAX(F5:L5)</f>
        <v>2</v>
      </c>
      <c r="N5" s="7" t="s">
        <v>44</v>
      </c>
      <c r="O5" s="8">
        <v>20</v>
      </c>
      <c r="P5" s="7" t="s">
        <v>45</v>
      </c>
      <c r="Q5" s="8">
        <v>10</v>
      </c>
      <c r="R5" s="8">
        <v>20</v>
      </c>
      <c r="S5" s="8">
        <v>10</v>
      </c>
      <c r="T5" s="8">
        <v>20</v>
      </c>
      <c r="U5" s="8" t="s">
        <v>45</v>
      </c>
      <c r="V5" s="8">
        <v>20</v>
      </c>
      <c r="W5" s="8">
        <v>20</v>
      </c>
      <c r="X5" s="8" t="s">
        <v>43</v>
      </c>
      <c r="Y5" s="8">
        <v>0</v>
      </c>
      <c r="Z5" s="8"/>
      <c r="AA5" s="8" t="s">
        <v>62</v>
      </c>
      <c r="AB5" s="8">
        <v>2</v>
      </c>
      <c r="AC5" s="8"/>
      <c r="AD5" s="8">
        <f aca="true" t="shared" si="2" ref="AD5:AD18">MAX(Y5:AC5)</f>
        <v>2</v>
      </c>
      <c r="AE5" s="8">
        <v>20</v>
      </c>
      <c r="AF5" s="8">
        <v>20</v>
      </c>
      <c r="AG5" s="16">
        <v>1</v>
      </c>
      <c r="AH5" t="str">
        <f aca="true" t="shared" si="3" ref="AH5:AH18">IF(((M5&gt;=2)*(AD5&gt;=2)),"Выполнены","Нет")</f>
        <v>Выполнены</v>
      </c>
      <c r="AI5" t="str">
        <f aca="true" t="shared" si="4" ref="AI5:AI18">IF((M5=3)*(AD5=3),"Рекомендуется","Нет")</f>
        <v>Нет</v>
      </c>
    </row>
    <row r="6" spans="1:35" ht="19.5" customHeight="1">
      <c r="A6" s="8">
        <v>3</v>
      </c>
      <c r="B6" s="8">
        <v>3</v>
      </c>
      <c r="C6" s="6" t="s">
        <v>9</v>
      </c>
      <c r="D6" s="6" t="s">
        <v>10</v>
      </c>
      <c r="E6" s="6" t="s">
        <v>11</v>
      </c>
      <c r="F6" s="11">
        <v>1</v>
      </c>
      <c r="G6" s="11"/>
      <c r="H6" s="11"/>
      <c r="I6" s="11">
        <v>1.5</v>
      </c>
      <c r="J6" s="11"/>
      <c r="K6" s="11">
        <v>1</v>
      </c>
      <c r="L6" s="11"/>
      <c r="M6" s="11">
        <f t="shared" si="1"/>
        <v>1.5</v>
      </c>
      <c r="N6" s="7" t="s">
        <v>44</v>
      </c>
      <c r="O6" s="7" t="s">
        <v>43</v>
      </c>
      <c r="P6" s="8">
        <v>20</v>
      </c>
      <c r="Q6" s="7" t="s">
        <v>43</v>
      </c>
      <c r="R6" s="8">
        <v>20</v>
      </c>
      <c r="S6" s="8">
        <v>20</v>
      </c>
      <c r="T6" s="8" t="s">
        <v>45</v>
      </c>
      <c r="U6" s="8">
        <v>20</v>
      </c>
      <c r="V6" s="8">
        <v>20</v>
      </c>
      <c r="W6" s="8">
        <v>20</v>
      </c>
      <c r="X6" s="8">
        <v>20</v>
      </c>
      <c r="Y6" s="8"/>
      <c r="Z6" s="8"/>
      <c r="AA6" s="8"/>
      <c r="AB6" s="8"/>
      <c r="AC6" s="8"/>
      <c r="AD6" s="8">
        <f t="shared" si="2"/>
        <v>0</v>
      </c>
      <c r="AE6" s="8">
        <v>20</v>
      </c>
      <c r="AF6" s="8">
        <v>20</v>
      </c>
      <c r="AG6" s="16">
        <v>2</v>
      </c>
      <c r="AH6" t="str">
        <f t="shared" si="3"/>
        <v>Нет</v>
      </c>
      <c r="AI6" t="str">
        <f t="shared" si="4"/>
        <v>Нет</v>
      </c>
    </row>
    <row r="7" spans="1:35" ht="19.5" customHeight="1">
      <c r="A7" s="8">
        <v>4</v>
      </c>
      <c r="B7" s="8">
        <v>4</v>
      </c>
      <c r="C7" s="6" t="s">
        <v>12</v>
      </c>
      <c r="D7" s="6" t="s">
        <v>13</v>
      </c>
      <c r="E7" s="6" t="s">
        <v>14</v>
      </c>
      <c r="F7" s="11">
        <v>1.5</v>
      </c>
      <c r="G7" s="11"/>
      <c r="H7" s="11">
        <v>1</v>
      </c>
      <c r="I7" s="11">
        <v>1</v>
      </c>
      <c r="J7" s="11"/>
      <c r="K7" s="11">
        <v>1</v>
      </c>
      <c r="L7" s="11">
        <v>0</v>
      </c>
      <c r="M7" s="11">
        <f t="shared" si="1"/>
        <v>1.5</v>
      </c>
      <c r="N7" s="7" t="s">
        <v>43</v>
      </c>
      <c r="O7" s="8">
        <v>20</v>
      </c>
      <c r="P7" s="7" t="s">
        <v>46</v>
      </c>
      <c r="Q7" s="8">
        <v>20</v>
      </c>
      <c r="R7" s="8">
        <v>10</v>
      </c>
      <c r="S7" s="8">
        <v>20</v>
      </c>
      <c r="T7" s="8">
        <v>20</v>
      </c>
      <c r="U7" s="8" t="s">
        <v>43</v>
      </c>
      <c r="V7" s="8">
        <v>20</v>
      </c>
      <c r="W7" s="8" t="s">
        <v>54</v>
      </c>
      <c r="X7" s="8">
        <v>5</v>
      </c>
      <c r="Y7" s="8">
        <v>0</v>
      </c>
      <c r="Z7" s="8"/>
      <c r="AA7" s="8">
        <v>3</v>
      </c>
      <c r="AB7" s="8"/>
      <c r="AC7" s="8"/>
      <c r="AD7" s="8">
        <f t="shared" si="2"/>
        <v>3</v>
      </c>
      <c r="AE7" s="8">
        <v>20</v>
      </c>
      <c r="AF7" s="8">
        <v>20</v>
      </c>
      <c r="AG7" s="16"/>
      <c r="AH7" t="str">
        <f t="shared" si="3"/>
        <v>Нет</v>
      </c>
      <c r="AI7" t="str">
        <f t="shared" si="4"/>
        <v>Нет</v>
      </c>
    </row>
    <row r="8" spans="1:35" ht="19.5" customHeight="1">
      <c r="A8" s="8">
        <v>6</v>
      </c>
      <c r="B8" s="8">
        <v>6</v>
      </c>
      <c r="C8" s="6" t="s">
        <v>15</v>
      </c>
      <c r="D8" s="6" t="s">
        <v>16</v>
      </c>
      <c r="E8" s="6" t="s">
        <v>17</v>
      </c>
      <c r="F8" s="11">
        <v>1</v>
      </c>
      <c r="G8" s="11"/>
      <c r="H8" s="11">
        <v>1.5</v>
      </c>
      <c r="I8" s="11">
        <v>1</v>
      </c>
      <c r="J8" s="11">
        <v>2</v>
      </c>
      <c r="K8" s="11"/>
      <c r="L8" s="11"/>
      <c r="M8" s="11">
        <f t="shared" si="1"/>
        <v>2</v>
      </c>
      <c r="N8" s="7" t="s">
        <v>43</v>
      </c>
      <c r="O8" s="8">
        <v>20</v>
      </c>
      <c r="P8" s="8">
        <v>10</v>
      </c>
      <c r="Q8" s="7" t="s">
        <v>47</v>
      </c>
      <c r="R8" s="8">
        <v>20</v>
      </c>
      <c r="S8" s="8">
        <v>20</v>
      </c>
      <c r="T8" s="8" t="s">
        <v>43</v>
      </c>
      <c r="U8" s="8">
        <v>20</v>
      </c>
      <c r="V8" s="8" t="s">
        <v>43</v>
      </c>
      <c r="W8" s="8">
        <v>20</v>
      </c>
      <c r="X8" s="8">
        <v>20</v>
      </c>
      <c r="Y8" s="8">
        <v>0</v>
      </c>
      <c r="Z8" s="8"/>
      <c r="AA8" s="8"/>
      <c r="AB8" s="8">
        <v>1</v>
      </c>
      <c r="AC8" s="8">
        <v>2</v>
      </c>
      <c r="AD8" s="8">
        <f t="shared" si="2"/>
        <v>2</v>
      </c>
      <c r="AE8" s="8" t="s">
        <v>45</v>
      </c>
      <c r="AF8" s="8">
        <v>20</v>
      </c>
      <c r="AG8" s="16">
        <v>3</v>
      </c>
      <c r="AH8" t="str">
        <f t="shared" si="3"/>
        <v>Выполнены</v>
      </c>
      <c r="AI8" t="str">
        <f t="shared" si="4"/>
        <v>Нет</v>
      </c>
    </row>
    <row r="9" spans="1:35" ht="19.5" customHeight="1">
      <c r="A9" s="8">
        <v>7</v>
      </c>
      <c r="B9" s="8">
        <v>7</v>
      </c>
      <c r="C9" s="6" t="s">
        <v>18</v>
      </c>
      <c r="D9" s="6" t="s">
        <v>19</v>
      </c>
      <c r="E9" s="6" t="s">
        <v>20</v>
      </c>
      <c r="F9" s="11">
        <v>1.5</v>
      </c>
      <c r="G9" s="11">
        <v>1</v>
      </c>
      <c r="H9" s="11">
        <v>0</v>
      </c>
      <c r="I9" s="11"/>
      <c r="J9" s="11"/>
      <c r="K9" s="11"/>
      <c r="L9" s="11"/>
      <c r="M9" s="11">
        <f t="shared" si="1"/>
        <v>1.5</v>
      </c>
      <c r="N9" s="8"/>
      <c r="O9" s="7">
        <v>20</v>
      </c>
      <c r="P9" s="8">
        <v>10</v>
      </c>
      <c r="Q9" s="7" t="s">
        <v>45</v>
      </c>
      <c r="R9" s="8">
        <v>20</v>
      </c>
      <c r="S9" s="7">
        <v>20</v>
      </c>
      <c r="T9" s="8">
        <v>20</v>
      </c>
      <c r="U9" s="8">
        <v>20</v>
      </c>
      <c r="V9" s="8" t="s">
        <v>43</v>
      </c>
      <c r="W9" s="8" t="s">
        <v>45</v>
      </c>
      <c r="X9" s="8">
        <v>20</v>
      </c>
      <c r="Y9" s="8">
        <v>1</v>
      </c>
      <c r="Z9" s="8"/>
      <c r="AA9" s="8"/>
      <c r="AB9" s="8"/>
      <c r="AC9" s="8"/>
      <c r="AD9" s="8">
        <f t="shared" si="2"/>
        <v>1</v>
      </c>
      <c r="AE9" s="8">
        <v>20</v>
      </c>
      <c r="AF9" s="8">
        <v>20</v>
      </c>
      <c r="AG9" s="16">
        <v>1</v>
      </c>
      <c r="AH9" t="str">
        <f t="shared" si="3"/>
        <v>Нет</v>
      </c>
      <c r="AI9" t="str">
        <f t="shared" si="4"/>
        <v>Нет</v>
      </c>
    </row>
    <row r="10" spans="1:35" ht="19.5" customHeight="1">
      <c r="A10" s="8">
        <v>8</v>
      </c>
      <c r="B10" s="8">
        <v>8</v>
      </c>
      <c r="C10" s="6" t="s">
        <v>21</v>
      </c>
      <c r="D10" s="6" t="s">
        <v>22</v>
      </c>
      <c r="E10" s="6" t="s">
        <v>23</v>
      </c>
      <c r="F10" s="11">
        <v>0</v>
      </c>
      <c r="G10" s="11"/>
      <c r="H10" s="11">
        <v>2</v>
      </c>
      <c r="I10" s="11"/>
      <c r="J10" s="11"/>
      <c r="K10" s="11"/>
      <c r="L10" s="11"/>
      <c r="M10" s="11">
        <f t="shared" si="1"/>
        <v>2</v>
      </c>
      <c r="N10" s="8"/>
      <c r="O10" s="7" t="s">
        <v>45</v>
      </c>
      <c r="P10" s="8">
        <v>10</v>
      </c>
      <c r="Q10" s="8">
        <v>17</v>
      </c>
      <c r="R10" s="8">
        <v>20</v>
      </c>
      <c r="S10" s="8">
        <v>20</v>
      </c>
      <c r="T10" s="8">
        <v>20</v>
      </c>
      <c r="U10" s="8">
        <v>20</v>
      </c>
      <c r="V10" s="8" t="s">
        <v>55</v>
      </c>
      <c r="W10" s="8">
        <v>20</v>
      </c>
      <c r="X10" s="8">
        <v>2</v>
      </c>
      <c r="Y10" s="8">
        <v>0</v>
      </c>
      <c r="Z10" s="8"/>
      <c r="AA10" s="8"/>
      <c r="AB10" s="8"/>
      <c r="AC10" s="8">
        <v>0</v>
      </c>
      <c r="AD10" s="8">
        <f t="shared" si="2"/>
        <v>0</v>
      </c>
      <c r="AE10" s="8">
        <v>20</v>
      </c>
      <c r="AF10" s="8">
        <v>20</v>
      </c>
      <c r="AH10" t="str">
        <f t="shared" si="3"/>
        <v>Нет</v>
      </c>
      <c r="AI10" t="str">
        <f t="shared" si="4"/>
        <v>Нет</v>
      </c>
    </row>
    <row r="11" spans="1:35" ht="19.5" customHeight="1">
      <c r="A11" s="8">
        <v>9</v>
      </c>
      <c r="B11" s="8">
        <v>9</v>
      </c>
      <c r="C11" s="6" t="s">
        <v>24</v>
      </c>
      <c r="D11" s="6" t="s">
        <v>25</v>
      </c>
      <c r="E11" s="6" t="s">
        <v>26</v>
      </c>
      <c r="F11" s="11">
        <v>2</v>
      </c>
      <c r="G11" s="11"/>
      <c r="H11" s="11"/>
      <c r="I11" s="11"/>
      <c r="J11" s="11"/>
      <c r="K11" s="11"/>
      <c r="L11" s="11"/>
      <c r="M11" s="11">
        <f t="shared" si="1"/>
        <v>2</v>
      </c>
      <c r="N11" s="7" t="s">
        <v>43</v>
      </c>
      <c r="O11" s="7">
        <v>20</v>
      </c>
      <c r="P11" s="8">
        <v>10</v>
      </c>
      <c r="Q11" s="7" t="s">
        <v>48</v>
      </c>
      <c r="R11" s="7" t="s">
        <v>43</v>
      </c>
      <c r="S11" s="7">
        <v>20</v>
      </c>
      <c r="T11" s="8" t="s">
        <v>43</v>
      </c>
      <c r="U11" s="8">
        <v>20</v>
      </c>
      <c r="V11" s="8" t="s">
        <v>45</v>
      </c>
      <c r="W11" s="8">
        <v>20</v>
      </c>
      <c r="X11" s="8" t="s">
        <v>43</v>
      </c>
      <c r="Y11" s="8">
        <v>0</v>
      </c>
      <c r="Z11" s="8"/>
      <c r="AA11" s="8">
        <v>3</v>
      </c>
      <c r="AB11" s="8">
        <v>1.5</v>
      </c>
      <c r="AC11" s="8"/>
      <c r="AD11" s="8">
        <f t="shared" si="2"/>
        <v>3</v>
      </c>
      <c r="AE11" s="8" t="s">
        <v>43</v>
      </c>
      <c r="AF11" s="8" t="s">
        <v>43</v>
      </c>
      <c r="AG11" s="16">
        <v>6</v>
      </c>
      <c r="AH11" t="str">
        <f t="shared" si="3"/>
        <v>Выполнены</v>
      </c>
      <c r="AI11" t="str">
        <f t="shared" si="4"/>
        <v>Нет</v>
      </c>
    </row>
    <row r="12" spans="1:35" ht="19.5" customHeight="1">
      <c r="A12" s="8">
        <v>10</v>
      </c>
      <c r="B12" s="8">
        <v>10</v>
      </c>
      <c r="C12" s="6" t="s">
        <v>27</v>
      </c>
      <c r="D12" s="6" t="s">
        <v>10</v>
      </c>
      <c r="E12" s="6" t="s">
        <v>28</v>
      </c>
      <c r="F12" s="11">
        <v>0.5</v>
      </c>
      <c r="G12" s="11">
        <v>0</v>
      </c>
      <c r="H12" s="11">
        <v>0.5</v>
      </c>
      <c r="I12" s="11">
        <v>3</v>
      </c>
      <c r="J12" s="11"/>
      <c r="K12" s="11"/>
      <c r="L12" s="11"/>
      <c r="M12" s="11">
        <f t="shared" si="1"/>
        <v>3</v>
      </c>
      <c r="N12" s="8"/>
      <c r="O12" s="7" t="s">
        <v>45</v>
      </c>
      <c r="P12" s="8">
        <v>7</v>
      </c>
      <c r="Q12" s="8">
        <v>16</v>
      </c>
      <c r="R12" s="8">
        <v>20</v>
      </c>
      <c r="S12" s="8">
        <v>20</v>
      </c>
      <c r="T12" s="8">
        <v>20</v>
      </c>
      <c r="U12" s="8">
        <v>20</v>
      </c>
      <c r="V12" s="8">
        <v>20</v>
      </c>
      <c r="W12" s="8" t="s">
        <v>45</v>
      </c>
      <c r="X12" s="8">
        <v>5</v>
      </c>
      <c r="Y12" s="8">
        <v>0</v>
      </c>
      <c r="Z12" s="8"/>
      <c r="AA12" s="8" t="s">
        <v>62</v>
      </c>
      <c r="AB12" s="8">
        <v>1</v>
      </c>
      <c r="AC12" s="8"/>
      <c r="AD12" s="8">
        <f t="shared" si="2"/>
        <v>1</v>
      </c>
      <c r="AE12" s="8">
        <v>20</v>
      </c>
      <c r="AF12" s="8">
        <v>20</v>
      </c>
      <c r="AH12" t="str">
        <f t="shared" si="3"/>
        <v>Нет</v>
      </c>
      <c r="AI12" t="str">
        <f t="shared" si="4"/>
        <v>Нет</v>
      </c>
    </row>
    <row r="13" spans="1:35" ht="19.5" customHeight="1">
      <c r="A13" s="8">
        <v>11</v>
      </c>
      <c r="B13" s="8">
        <v>11</v>
      </c>
      <c r="C13" s="6" t="s">
        <v>29</v>
      </c>
      <c r="D13" s="6" t="s">
        <v>30</v>
      </c>
      <c r="E13" s="6" t="s">
        <v>23</v>
      </c>
      <c r="F13" s="11">
        <v>1</v>
      </c>
      <c r="G13" s="11">
        <v>2</v>
      </c>
      <c r="H13" s="11"/>
      <c r="I13" s="11"/>
      <c r="J13" s="11"/>
      <c r="K13" s="11"/>
      <c r="L13" s="11"/>
      <c r="M13" s="11">
        <f t="shared" si="1"/>
        <v>2</v>
      </c>
      <c r="N13" s="8"/>
      <c r="O13" s="7">
        <v>20</v>
      </c>
      <c r="P13" s="7" t="s">
        <v>49</v>
      </c>
      <c r="Q13" s="7" t="s">
        <v>45</v>
      </c>
      <c r="R13" s="7" t="s">
        <v>45</v>
      </c>
      <c r="S13" s="7" t="s">
        <v>50</v>
      </c>
      <c r="T13" s="8">
        <v>20</v>
      </c>
      <c r="U13" s="8" t="s">
        <v>45</v>
      </c>
      <c r="V13" s="8">
        <v>20</v>
      </c>
      <c r="W13" s="8">
        <v>20</v>
      </c>
      <c r="X13" s="8">
        <v>20</v>
      </c>
      <c r="Y13" s="8">
        <v>1</v>
      </c>
      <c r="Z13" s="8">
        <v>2</v>
      </c>
      <c r="AA13" s="8"/>
      <c r="AB13" s="8"/>
      <c r="AC13" s="8"/>
      <c r="AD13" s="8">
        <f t="shared" si="2"/>
        <v>2</v>
      </c>
      <c r="AE13" s="8">
        <v>20</v>
      </c>
      <c r="AF13" s="8" t="s">
        <v>45</v>
      </c>
      <c r="AH13" t="str">
        <f t="shared" si="3"/>
        <v>Выполнены</v>
      </c>
      <c r="AI13" t="str">
        <f t="shared" si="4"/>
        <v>Нет</v>
      </c>
    </row>
    <row r="14" spans="1:35" ht="19.5" customHeight="1">
      <c r="A14" s="8">
        <v>12</v>
      </c>
      <c r="B14" s="8">
        <v>12</v>
      </c>
      <c r="C14" s="6" t="s">
        <v>31</v>
      </c>
      <c r="D14" s="6" t="s">
        <v>19</v>
      </c>
      <c r="E14" s="6" t="s">
        <v>20</v>
      </c>
      <c r="F14" s="11">
        <v>1.5</v>
      </c>
      <c r="G14" s="11"/>
      <c r="H14" s="11">
        <v>2</v>
      </c>
      <c r="I14" s="11"/>
      <c r="J14" s="11"/>
      <c r="K14" s="11"/>
      <c r="L14" s="11"/>
      <c r="M14" s="11">
        <f t="shared" si="1"/>
        <v>2</v>
      </c>
      <c r="N14" s="7" t="s">
        <v>43</v>
      </c>
      <c r="O14" s="7">
        <v>20</v>
      </c>
      <c r="P14" s="8">
        <v>2</v>
      </c>
      <c r="Q14" s="8">
        <v>20</v>
      </c>
      <c r="R14" s="8" t="s">
        <v>45</v>
      </c>
      <c r="S14" s="8">
        <v>20</v>
      </c>
      <c r="T14" s="8">
        <v>20</v>
      </c>
      <c r="U14" s="8">
        <v>20</v>
      </c>
      <c r="V14" s="8">
        <v>20</v>
      </c>
      <c r="W14" s="8" t="s">
        <v>54</v>
      </c>
      <c r="X14" s="8">
        <v>5</v>
      </c>
      <c r="Y14" s="8">
        <v>0</v>
      </c>
      <c r="Z14" s="8"/>
      <c r="AA14" s="8">
        <v>1.5</v>
      </c>
      <c r="AB14" s="8">
        <v>3</v>
      </c>
      <c r="AC14" s="8"/>
      <c r="AD14" s="8">
        <f t="shared" si="2"/>
        <v>3</v>
      </c>
      <c r="AE14" s="8">
        <v>20</v>
      </c>
      <c r="AF14" s="8">
        <v>20</v>
      </c>
      <c r="AH14" t="str">
        <f t="shared" si="3"/>
        <v>Выполнены</v>
      </c>
      <c r="AI14" t="str">
        <f t="shared" si="4"/>
        <v>Нет</v>
      </c>
    </row>
    <row r="15" spans="1:35" ht="19.5" customHeight="1">
      <c r="A15" s="8">
        <v>13</v>
      </c>
      <c r="B15" s="8">
        <v>13</v>
      </c>
      <c r="C15" s="6" t="s">
        <v>32</v>
      </c>
      <c r="D15" s="6" t="s">
        <v>33</v>
      </c>
      <c r="E15" s="6" t="s">
        <v>23</v>
      </c>
      <c r="F15" s="11">
        <v>0</v>
      </c>
      <c r="G15" s="11"/>
      <c r="H15" s="11"/>
      <c r="I15" s="11">
        <v>3</v>
      </c>
      <c r="J15" s="11"/>
      <c r="K15" s="11"/>
      <c r="L15" s="11"/>
      <c r="M15" s="11">
        <f t="shared" si="1"/>
        <v>3</v>
      </c>
      <c r="N15" s="8"/>
      <c r="O15" s="7" t="s">
        <v>45</v>
      </c>
      <c r="P15" s="8">
        <v>3</v>
      </c>
      <c r="Q15" s="7">
        <v>16</v>
      </c>
      <c r="R15" s="8">
        <v>20</v>
      </c>
      <c r="S15" s="8" t="s">
        <v>45</v>
      </c>
      <c r="T15" s="8">
        <v>20</v>
      </c>
      <c r="U15" s="8">
        <v>20</v>
      </c>
      <c r="V15" s="8">
        <v>20</v>
      </c>
      <c r="W15" s="8">
        <v>20</v>
      </c>
      <c r="X15" s="8">
        <v>2</v>
      </c>
      <c r="Y15" s="8">
        <v>0</v>
      </c>
      <c r="Z15" s="8"/>
      <c r="AA15" s="8" t="s">
        <v>62</v>
      </c>
      <c r="AB15" s="8">
        <v>2</v>
      </c>
      <c r="AC15" s="8"/>
      <c r="AD15" s="8">
        <f t="shared" si="2"/>
        <v>2</v>
      </c>
      <c r="AE15" s="8" t="s">
        <v>43</v>
      </c>
      <c r="AF15" s="8" t="s">
        <v>43</v>
      </c>
      <c r="AG15" s="16">
        <v>2</v>
      </c>
      <c r="AH15" t="str">
        <f t="shared" si="3"/>
        <v>Выполнены</v>
      </c>
      <c r="AI15" t="str">
        <f t="shared" si="4"/>
        <v>Нет</v>
      </c>
    </row>
    <row r="16" spans="1:35" ht="19.5" customHeight="1">
      <c r="A16" s="8">
        <v>14</v>
      </c>
      <c r="B16" s="8">
        <v>14</v>
      </c>
      <c r="C16" s="6" t="s">
        <v>34</v>
      </c>
      <c r="D16" s="6" t="s">
        <v>35</v>
      </c>
      <c r="E16" s="6" t="s">
        <v>23</v>
      </c>
      <c r="F16" s="11">
        <v>0</v>
      </c>
      <c r="G16" s="11">
        <v>0.5</v>
      </c>
      <c r="H16" s="11">
        <v>1</v>
      </c>
      <c r="I16" s="11"/>
      <c r="J16" s="11">
        <v>1.5</v>
      </c>
      <c r="K16" s="11">
        <v>2</v>
      </c>
      <c r="L16" s="11"/>
      <c r="M16" s="11">
        <f t="shared" si="1"/>
        <v>2</v>
      </c>
      <c r="N16" s="7" t="s">
        <v>43</v>
      </c>
      <c r="O16" s="7">
        <v>20</v>
      </c>
      <c r="P16" s="7" t="s">
        <v>43</v>
      </c>
      <c r="Q16" s="8">
        <v>20</v>
      </c>
      <c r="R16" s="7" t="s">
        <v>45</v>
      </c>
      <c r="S16" s="8">
        <v>20</v>
      </c>
      <c r="T16" s="7">
        <v>20</v>
      </c>
      <c r="U16" s="8">
        <v>20</v>
      </c>
      <c r="V16" s="8">
        <v>20</v>
      </c>
      <c r="W16" s="8">
        <v>9</v>
      </c>
      <c r="X16" s="8">
        <v>7</v>
      </c>
      <c r="Y16" s="8">
        <v>0</v>
      </c>
      <c r="Z16" s="8"/>
      <c r="AA16" s="8"/>
      <c r="AB16" s="8"/>
      <c r="AC16" s="8"/>
      <c r="AD16" s="8">
        <f t="shared" si="2"/>
        <v>0</v>
      </c>
      <c r="AE16" s="8">
        <v>20</v>
      </c>
      <c r="AF16" s="8" t="s">
        <v>45</v>
      </c>
      <c r="AG16" s="16">
        <v>2</v>
      </c>
      <c r="AH16" t="str">
        <f t="shared" si="3"/>
        <v>Нет</v>
      </c>
      <c r="AI16" t="str">
        <f t="shared" si="4"/>
        <v>Нет</v>
      </c>
    </row>
    <row r="17" spans="1:35" ht="19.5" customHeight="1">
      <c r="A17" s="8">
        <v>15</v>
      </c>
      <c r="B17" s="8">
        <v>15</v>
      </c>
      <c r="C17" s="6" t="s">
        <v>36</v>
      </c>
      <c r="D17" s="6" t="s">
        <v>37</v>
      </c>
      <c r="E17" s="6" t="s">
        <v>38</v>
      </c>
      <c r="F17" s="11">
        <v>1</v>
      </c>
      <c r="G17" s="11"/>
      <c r="H17" s="11">
        <v>1</v>
      </c>
      <c r="I17" s="11">
        <v>3</v>
      </c>
      <c r="J17" s="11"/>
      <c r="K17" s="11"/>
      <c r="L17" s="11"/>
      <c r="M17" s="11">
        <f t="shared" si="1"/>
        <v>3</v>
      </c>
      <c r="N17" s="8"/>
      <c r="O17" s="7" t="s">
        <v>45</v>
      </c>
      <c r="P17" s="8">
        <v>10</v>
      </c>
      <c r="Q17" s="7">
        <v>20</v>
      </c>
      <c r="R17" s="8" t="s">
        <v>43</v>
      </c>
      <c r="S17" s="8">
        <v>20</v>
      </c>
      <c r="T17" s="8" t="s">
        <v>45</v>
      </c>
      <c r="U17" s="8">
        <v>20</v>
      </c>
      <c r="V17" s="8">
        <v>20</v>
      </c>
      <c r="W17" s="8">
        <v>20</v>
      </c>
      <c r="X17" s="8" t="s">
        <v>45</v>
      </c>
      <c r="Y17" s="8">
        <v>1</v>
      </c>
      <c r="Z17" s="8"/>
      <c r="AA17" s="8"/>
      <c r="AB17" s="8"/>
      <c r="AC17" s="8"/>
      <c r="AD17" s="8">
        <f t="shared" si="2"/>
        <v>1</v>
      </c>
      <c r="AE17" s="8">
        <v>20</v>
      </c>
      <c r="AF17" s="8" t="s">
        <v>43</v>
      </c>
      <c r="AG17" s="16">
        <v>2</v>
      </c>
      <c r="AH17" t="str">
        <f t="shared" si="3"/>
        <v>Нет</v>
      </c>
      <c r="AI17" t="str">
        <f t="shared" si="4"/>
        <v>Нет</v>
      </c>
    </row>
    <row r="18" spans="1:35" ht="12.75">
      <c r="A18" s="8">
        <v>16</v>
      </c>
      <c r="B18" s="8">
        <v>16</v>
      </c>
      <c r="C18" s="9" t="s">
        <v>41</v>
      </c>
      <c r="D18" s="9" t="s">
        <v>42</v>
      </c>
      <c r="E18" s="10"/>
      <c r="F18" s="12">
        <v>0</v>
      </c>
      <c r="G18" s="12"/>
      <c r="H18" s="12">
        <v>0</v>
      </c>
      <c r="I18" s="12">
        <v>2</v>
      </c>
      <c r="J18" s="12"/>
      <c r="K18" s="12"/>
      <c r="L18" s="12"/>
      <c r="M18" s="11">
        <f t="shared" si="1"/>
        <v>2</v>
      </c>
      <c r="N18" s="8" t="s">
        <v>51</v>
      </c>
      <c r="O18" s="7">
        <v>20</v>
      </c>
      <c r="P18" s="7" t="s">
        <v>43</v>
      </c>
      <c r="Q18" s="8">
        <v>20</v>
      </c>
      <c r="R18" s="8">
        <v>20</v>
      </c>
      <c r="S18" s="8">
        <v>20</v>
      </c>
      <c r="T18" s="8" t="s">
        <v>45</v>
      </c>
      <c r="U18" s="8">
        <v>20</v>
      </c>
      <c r="V18" s="8">
        <v>20</v>
      </c>
      <c r="W18" s="8">
        <v>20</v>
      </c>
      <c r="X18" s="8" t="s">
        <v>43</v>
      </c>
      <c r="Y18" s="8">
        <v>0</v>
      </c>
      <c r="Z18" s="8"/>
      <c r="AA18" s="8" t="s">
        <v>62</v>
      </c>
      <c r="AB18" s="8">
        <v>1</v>
      </c>
      <c r="AC18" s="8"/>
      <c r="AD18" s="8">
        <f t="shared" si="2"/>
        <v>1</v>
      </c>
      <c r="AE18" s="8" t="s">
        <v>45</v>
      </c>
      <c r="AF18" s="8">
        <v>20</v>
      </c>
      <c r="AG18" s="16">
        <v>2</v>
      </c>
      <c r="AH18" t="str">
        <f t="shared" si="3"/>
        <v>Нет</v>
      </c>
      <c r="AI18" t="str">
        <f t="shared" si="4"/>
        <v>Нет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Mashkin</cp:lastModifiedBy>
  <dcterms:created xsi:type="dcterms:W3CDTF">2006-09-14T22:21:34Z</dcterms:created>
  <dcterms:modified xsi:type="dcterms:W3CDTF">2006-12-21T21:11:41Z</dcterms:modified>
  <cp:category/>
  <cp:version/>
  <cp:contentType/>
  <cp:contentStatus/>
</cp:coreProperties>
</file>